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44861B0E-6DF7-4458-A100-195A11902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1" l="1"/>
  <c r="B85" i="1"/>
  <c r="C22" i="1"/>
  <c r="B24" i="1" l="1"/>
</calcChain>
</file>

<file path=xl/sharedStrings.xml><?xml version="1.0" encoding="utf-8"?>
<sst xmlns="http://schemas.openxmlformats.org/spreadsheetml/2006/main" count="98" uniqueCount="66">
  <si>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</si>
  <si>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</si>
  <si>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</si>
  <si>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</si>
  <si>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</si>
  <si>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</si>
  <si>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</si>
  <si>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</si>
  <si>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28.10.2025.</t>
  </si>
  <si>
    <t>29.10.2025.</t>
  </si>
  <si>
    <t>IZVOD  BR. 250</t>
  </si>
  <si>
    <t>DIREKTNA PLAĆANJA RFZO - CITOSTATICI SA  LISTE LEKOVA 073</t>
  </si>
  <si>
    <t>DIREKTNA PLAĆANJA RFZO - LEKOVI ZA HEMOFILIJU 075</t>
  </si>
  <si>
    <t>DIREKTNA PLAĆANJA RFZO - ENERGENTI U SZ 07C</t>
  </si>
  <si>
    <t>DIREKTNA PLAĆANJA RFZO - MATERIJAL ZA DIJALIZU 080</t>
  </si>
  <si>
    <t>DIREKTNA PLAĆANJA RFZO - OSTALI UGRADNI MATERIJAL 084</t>
  </si>
  <si>
    <t>UPLATA DIREKTNA PLAĆANJA RFZO - LEKOVI U SEKUND. I TERCIJAR. ZZ  071</t>
  </si>
  <si>
    <t>UPLATA DIREKTNA PLAĆANJA RFZO - CITOSTATICI SA  LISTE LEKOVA 073</t>
  </si>
  <si>
    <t>UPLATA DIREKTNA PLAĆANJA RFZO - LEKOVI  C LISTA 074</t>
  </si>
  <si>
    <t>UPLATA DIREKTNA PLAĆANJA RFZO - LEKOVI ZA HEMOFILIJU 075</t>
  </si>
  <si>
    <t>UPLATA DIREKTNA PLAĆANJA RFZO  -UGRADNI MATERIJAL U ORTOP. 077</t>
  </si>
  <si>
    <t>UPLATA DIREKTNA PLAĆANJA RFZO - IMPLANTANTI U ORTOP.- PROTEZE 078</t>
  </si>
  <si>
    <t>UPLATA DIREKTNA PLAĆANJA RFZO - ENERGENTI U SZ 07C</t>
  </si>
  <si>
    <t>UPLATA DIREKTNA PLAĆANJA RFZO - MATERIJAL ZA DIJALIZU 080</t>
  </si>
  <si>
    <t>UPLATA DIREKTNA PLAĆANJA RFZO - OSTALI UGRADNI MATERIJAL 084</t>
  </si>
  <si>
    <t>UPLATA DIREKTNA PLAĆANJA RFZO - SANITET. I MEDICIN. MATER. SZ 085</t>
  </si>
  <si>
    <t>UPLATA DIREKTNA PLAĆANJA RFZO - REAGENSI 086</t>
  </si>
  <si>
    <t>INPHARM  CO DOO BEOGRAD</t>
  </si>
  <si>
    <t>BEOHEM-3 DOO</t>
  </si>
  <si>
    <t>PROTON SYSTEM DOO</t>
  </si>
  <si>
    <t>FARMALOGIST DOO BEOGRAD</t>
  </si>
  <si>
    <t>BOEHRINGER INGELHEIM SERBIA DOO BEOGRAD</t>
  </si>
  <si>
    <t>B.BRAUN ADRIA RSRB DOO BEOGRAD</t>
  </si>
  <si>
    <t>MEDICA LINEA PHARM</t>
  </si>
  <si>
    <t>MERCK DOO BEOGRAD</t>
  </si>
  <si>
    <t>ASPECTUM  BG DOO</t>
  </si>
  <si>
    <t>AMICUS SRB. DOO BEOGRAD</t>
  </si>
  <si>
    <t>ADOC DOO BEOGRAD</t>
  </si>
  <si>
    <t>INO-PHARM  DOO BEOGRAD</t>
  </si>
  <si>
    <t>PHOENIX PHARMA DOO BEOGRAD</t>
  </si>
  <si>
    <t>VEGA DOO VALJEVO</t>
  </si>
  <si>
    <t>MAGNA PHARMACIA DOO BEOGRAD</t>
  </si>
  <si>
    <t>SOPHARMA TRADING</t>
  </si>
  <si>
    <t>PHARMASWISS  DOO BEOGRAD</t>
  </si>
  <si>
    <t>PFIZER SRB DOO</t>
  </si>
  <si>
    <t>MAKLER DOO BEOGRAD</t>
  </si>
  <si>
    <t>ELEKTROPRIVREDA SRBIJE (JP EPS BEOGRAD)</t>
  </si>
  <si>
    <t>YUGOROSGAZ AD Beograd</t>
  </si>
  <si>
    <t>MEDICON DOO DEČ</t>
  </si>
  <si>
    <t>ECOTRADE BG DOO NIŠ</t>
  </si>
  <si>
    <t>FRESENIUS MEDICAL CARE SRBIJA DOO VRŠAC</t>
  </si>
  <si>
    <t>OPTICUS DOO BEOGRAD</t>
  </si>
  <si>
    <t>ZOREX PHARMA</t>
  </si>
  <si>
    <t>FUTURE PHARM DOO STARA PAZOVA</t>
  </si>
  <si>
    <t>SOUL MEDICAL DOO</t>
  </si>
  <si>
    <t>LAYON   DOO</t>
  </si>
  <si>
    <t>YUNYCOM DOO BEOGRAD</t>
  </si>
  <si>
    <t>MAYMEDICA DOO BEOGRAD</t>
  </si>
  <si>
    <t>DIREKTNA PLAĆANJA RFZO - LEKOVI U SEKUNDARNOJ I TERCIJARNOJ ZZ 071</t>
  </si>
  <si>
    <t>DIREKTNA PLAĆANJA RFZO - DIJALIZA LEKOVI PO POSEBNOM REŽIMU C LISTA 074</t>
  </si>
  <si>
    <t>DIREKTNA PLAĆANJA RFZO - UGRADNI MATERIJAL U ORTOPEDIJI 077</t>
  </si>
  <si>
    <t>DIREKTNA PLAĆANJA RFZO - IMPLANTANTI U ORTOPEDIJI - PROTEZE 078</t>
  </si>
  <si>
    <t>DIREKTNA PLAĆANJA RFZO - SANITETSKI I MEDICINSKI MATERIJAL  SZ 085</t>
  </si>
  <si>
    <t>DIREKTNA PLAĆANJA RFZO - REAGENSI U SEKUNDARNOJ ZDRAVSTVENOJ ZAŠTITI 086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</si>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</sst>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"/>
  <sheetViews>
    <sheetView tabSelected="1" topLeftCell="A2" zoomScaleNormal="100" workbookViewId="0">
      <selection activeCell="J19" sqref="J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1814089.36</v>
      </c>
    </row>
    <row r="8" spans="1:3" x14ac:dyDescent="0.25">
      <c r="A8" s="4" t="s">
        <v>2</v>
      </c>
      <c r="B8" s="5" t="s">
        <v>8</v>
      </c>
      <c r="C8" s="6">
        <v>1818135.86</v>
      </c>
    </row>
    <row r="9" spans="1:3" x14ac:dyDescent="0.25">
      <c r="A9" s="4" t="s">
        <v>6</v>
      </c>
      <c r="B9" s="5" t="s">
        <v>9</v>
      </c>
      <c r="C9" s="6">
        <v>1536</v>
      </c>
    </row>
    <row r="10" spans="1:3" x14ac:dyDescent="0.25">
      <c r="A10" s="4" t="s">
        <v>16</v>
      </c>
      <c r="B10" s="5" t="s">
        <v>9</v>
      </c>
      <c r="C10" s="6">
        <v>18676483.719999999</v>
      </c>
    </row>
    <row r="11" spans="1:3" x14ac:dyDescent="0.25">
      <c r="A11" s="4" t="s">
        <v>17</v>
      </c>
      <c r="B11" s="5" t="s">
        <v>9</v>
      </c>
      <c r="C11" s="6">
        <v>3078614.88</v>
      </c>
    </row>
    <row r="12" spans="1:3" x14ac:dyDescent="0.25">
      <c r="A12" s="4" t="s">
        <v>18</v>
      </c>
      <c r="B12" s="5" t="s">
        <v>9</v>
      </c>
      <c r="C12" s="6">
        <v>10671351.08</v>
      </c>
    </row>
    <row r="13" spans="1:3" x14ac:dyDescent="0.25">
      <c r="A13" s="4" t="s">
        <v>19</v>
      </c>
      <c r="B13" s="5" t="s">
        <v>9</v>
      </c>
      <c r="C13" s="6">
        <v>484000</v>
      </c>
    </row>
    <row r="14" spans="1:3" x14ac:dyDescent="0.25">
      <c r="A14" s="4" t="s">
        <v>20</v>
      </c>
      <c r="B14" s="5" t="s">
        <v>9</v>
      </c>
      <c r="C14" s="6">
        <v>2311760</v>
      </c>
    </row>
    <row r="15" spans="1:3" x14ac:dyDescent="0.25">
      <c r="A15" s="4" t="s">
        <v>21</v>
      </c>
      <c r="B15" s="5" t="s">
        <v>9</v>
      </c>
      <c r="C15" s="6">
        <v>1006830</v>
      </c>
    </row>
    <row r="16" spans="1:3" x14ac:dyDescent="0.25">
      <c r="A16" s="4" t="s">
        <v>22</v>
      </c>
      <c r="B16" s="5" t="s">
        <v>9</v>
      </c>
      <c r="C16" s="6">
        <v>6214529.0800000001</v>
      </c>
    </row>
    <row r="17" spans="1:3" x14ac:dyDescent="0.25">
      <c r="A17" s="4" t="s">
        <v>23</v>
      </c>
      <c r="B17" s="5" t="s">
        <v>9</v>
      </c>
      <c r="C17" s="6">
        <v>5130469.3</v>
      </c>
    </row>
    <row r="18" spans="1:3" x14ac:dyDescent="0.25">
      <c r="A18" s="4" t="s">
        <v>24</v>
      </c>
      <c r="B18" s="5" t="s">
        <v>9</v>
      </c>
      <c r="C18" s="6">
        <v>11532.4</v>
      </c>
    </row>
    <row r="19" spans="1:3" x14ac:dyDescent="0.25">
      <c r="A19" s="4" t="s">
        <v>25</v>
      </c>
      <c r="B19" s="5" t="s">
        <v>9</v>
      </c>
      <c r="C19" s="6">
        <v>1955149.66</v>
      </c>
    </row>
    <row r="20" spans="1:3" x14ac:dyDescent="0.25">
      <c r="A20" s="4" t="s">
        <v>26</v>
      </c>
      <c r="B20" s="5" t="s">
        <v>9</v>
      </c>
      <c r="C20" s="6">
        <v>8688441.8000000007</v>
      </c>
    </row>
    <row r="21" spans="1:3" ht="13.5" customHeight="1" x14ac:dyDescent="0.25">
      <c r="A21" s="11" t="s">
        <v>5</v>
      </c>
      <c r="B21" s="5" t="s">
        <v>9</v>
      </c>
      <c r="C21" s="2">
        <v>58234744.419999987</v>
      </c>
    </row>
    <row r="22" spans="1:3" x14ac:dyDescent="0.25">
      <c r="B22" s="5" t="s">
        <v>9</v>
      </c>
      <c r="C22" s="10">
        <f>C8+C9+C10+C11+C12+C13+C14+C15+C16+C17+C18+C19+C20-C21</f>
        <v>1814089.3599999994</v>
      </c>
    </row>
    <row r="23" spans="1:3" x14ac:dyDescent="0.25">
      <c r="B23" s="5"/>
      <c r="C23" s="7"/>
    </row>
    <row r="24" spans="1:3" s="1" customFormat="1" x14ac:dyDescent="0.25">
      <c r="A24" s="1" t="s">
        <v>7</v>
      </c>
      <c r="B24" s="8" t="str">
        <f>A4</f>
        <v>29.10.2025.</v>
      </c>
      <c r="C24" s="9"/>
    </row>
    <row r="25" spans="1:3" ht="11.25" customHeight="1" x14ac:dyDescent="0.25">
      <c r="B25" s="8"/>
    </row>
    <row r="26" spans="1:3" s="1" customFormat="1" x14ac:dyDescent="0.25">
      <c r="A26" s="12" t="s">
        <v>58</v>
      </c>
      <c r="B26" s="13">
        <v>18676483.719999999</v>
      </c>
      <c r="C26" s="9"/>
    </row>
    <row r="27" spans="1:3" x14ac:dyDescent="0.25">
      <c r="A27" s="14" t="s">
        <v>27</v>
      </c>
      <c r="B27" s="15">
        <v>162416.76</v>
      </c>
    </row>
    <row r="28" spans="1:3" x14ac:dyDescent="0.25">
      <c r="A28" s="14" t="s">
        <v>28</v>
      </c>
      <c r="B28" s="15">
        <v>3497340</v>
      </c>
    </row>
    <row r="29" spans="1:3" x14ac:dyDescent="0.25">
      <c r="A29" s="14" t="s">
        <v>29</v>
      </c>
      <c r="B29" s="15">
        <v>303600</v>
      </c>
    </row>
    <row r="30" spans="1:3" x14ac:dyDescent="0.25">
      <c r="A30" s="14" t="s">
        <v>30</v>
      </c>
      <c r="B30" s="15">
        <v>2988525.54</v>
      </c>
    </row>
    <row r="31" spans="1:3" x14ac:dyDescent="0.25">
      <c r="A31" s="14" t="s">
        <v>31</v>
      </c>
      <c r="B31" s="15">
        <v>869660</v>
      </c>
    </row>
    <row r="32" spans="1:3" x14ac:dyDescent="0.25">
      <c r="A32" s="14" t="s">
        <v>32</v>
      </c>
      <c r="B32" s="15">
        <v>415550.52</v>
      </c>
    </row>
    <row r="33" spans="1:3" x14ac:dyDescent="0.25">
      <c r="A33" s="14" t="s">
        <v>33</v>
      </c>
      <c r="B33" s="15">
        <v>145445.29999999999</v>
      </c>
    </row>
    <row r="34" spans="1:3" x14ac:dyDescent="0.25">
      <c r="A34" s="14" t="s">
        <v>34</v>
      </c>
      <c r="B34" s="15">
        <v>50003.8</v>
      </c>
    </row>
    <row r="35" spans="1:3" x14ac:dyDescent="0.25">
      <c r="A35" s="14" t="s">
        <v>35</v>
      </c>
      <c r="B35" s="15">
        <v>22864.45</v>
      </c>
    </row>
    <row r="36" spans="1:3" x14ac:dyDescent="0.25">
      <c r="A36" s="14" t="s">
        <v>36</v>
      </c>
      <c r="B36" s="15">
        <v>1015555.31</v>
      </c>
    </row>
    <row r="37" spans="1:3" x14ac:dyDescent="0.25">
      <c r="A37" s="14" t="s">
        <v>37</v>
      </c>
      <c r="B37" s="15">
        <v>46994.94</v>
      </c>
    </row>
    <row r="38" spans="1:3" x14ac:dyDescent="0.25">
      <c r="A38" s="14" t="s">
        <v>38</v>
      </c>
      <c r="B38" s="15">
        <v>26048</v>
      </c>
    </row>
    <row r="39" spans="1:3" x14ac:dyDescent="0.25">
      <c r="A39" s="14" t="s">
        <v>39</v>
      </c>
      <c r="B39" s="15">
        <v>3603487.43</v>
      </c>
    </row>
    <row r="40" spans="1:3" x14ac:dyDescent="0.25">
      <c r="A40" s="14" t="s">
        <v>40</v>
      </c>
      <c r="B40" s="15">
        <v>3905372.57</v>
      </c>
    </row>
    <row r="41" spans="1:3" x14ac:dyDescent="0.25">
      <c r="A41" s="14" t="s">
        <v>41</v>
      </c>
      <c r="B41" s="15">
        <v>57117.5</v>
      </c>
    </row>
    <row r="42" spans="1:3" x14ac:dyDescent="0.25">
      <c r="A42" s="16" t="s">
        <v>42</v>
      </c>
      <c r="B42" s="17">
        <v>1566501.6</v>
      </c>
    </row>
    <row r="43" spans="1:3" s="1" customFormat="1" x14ac:dyDescent="0.25">
      <c r="A43" s="12" t="s">
        <v>11</v>
      </c>
      <c r="B43" s="13">
        <v>3078614.88</v>
      </c>
      <c r="C43" s="9"/>
    </row>
    <row r="44" spans="1:3" x14ac:dyDescent="0.25">
      <c r="A44" s="14" t="s">
        <v>43</v>
      </c>
      <c r="B44" s="15">
        <v>111004.3</v>
      </c>
    </row>
    <row r="45" spans="1:3" x14ac:dyDescent="0.25">
      <c r="A45" s="14" t="s">
        <v>38</v>
      </c>
      <c r="B45" s="15">
        <v>78819.62</v>
      </c>
    </row>
    <row r="46" spans="1:3" x14ac:dyDescent="0.25">
      <c r="A46" s="14" t="s">
        <v>39</v>
      </c>
      <c r="B46" s="15">
        <v>2751331</v>
      </c>
    </row>
    <row r="47" spans="1:3" x14ac:dyDescent="0.25">
      <c r="A47" s="14" t="s">
        <v>40</v>
      </c>
      <c r="B47" s="15">
        <v>42309.96</v>
      </c>
    </row>
    <row r="48" spans="1:3" x14ac:dyDescent="0.25">
      <c r="A48" s="16" t="s">
        <v>42</v>
      </c>
      <c r="B48" s="17">
        <v>95150</v>
      </c>
    </row>
    <row r="49" spans="1:3" s="1" customFormat="1" x14ac:dyDescent="0.25">
      <c r="A49" s="12" t="s">
        <v>59</v>
      </c>
      <c r="B49" s="13">
        <v>10671351.08</v>
      </c>
      <c r="C49" s="9"/>
    </row>
    <row r="50" spans="1:3" x14ac:dyDescent="0.25">
      <c r="A50" s="14" t="s">
        <v>30</v>
      </c>
      <c r="B50" s="15">
        <v>56276.14</v>
      </c>
    </row>
    <row r="51" spans="1:3" x14ac:dyDescent="0.25">
      <c r="A51" s="14" t="s">
        <v>37</v>
      </c>
      <c r="B51" s="15">
        <v>9260705.3000000007</v>
      </c>
    </row>
    <row r="52" spans="1:3" x14ac:dyDescent="0.25">
      <c r="A52" s="14" t="s">
        <v>39</v>
      </c>
      <c r="B52" s="15">
        <v>103364.28</v>
      </c>
    </row>
    <row r="53" spans="1:3" x14ac:dyDescent="0.25">
      <c r="A53" s="16" t="s">
        <v>42</v>
      </c>
      <c r="B53" s="17">
        <v>1251005.3600000001</v>
      </c>
    </row>
    <row r="54" spans="1:3" s="1" customFormat="1" x14ac:dyDescent="0.25">
      <c r="A54" s="12" t="s">
        <v>12</v>
      </c>
      <c r="B54" s="13">
        <v>484000</v>
      </c>
      <c r="C54" s="9"/>
    </row>
    <row r="55" spans="1:3" x14ac:dyDescent="0.25">
      <c r="A55" s="16" t="s">
        <v>44</v>
      </c>
      <c r="B55" s="17">
        <v>484000</v>
      </c>
    </row>
    <row r="56" spans="1:3" s="1" customFormat="1" x14ac:dyDescent="0.25">
      <c r="A56" s="12" t="s">
        <v>60</v>
      </c>
      <c r="B56" s="13">
        <v>2311760</v>
      </c>
      <c r="C56" s="9"/>
    </row>
    <row r="57" spans="1:3" x14ac:dyDescent="0.25">
      <c r="A57" s="16" t="s">
        <v>45</v>
      </c>
      <c r="B57" s="17">
        <v>2311760</v>
      </c>
    </row>
    <row r="58" spans="1:3" s="1" customFormat="1" x14ac:dyDescent="0.25">
      <c r="A58" s="12" t="s">
        <v>61</v>
      </c>
      <c r="B58" s="13">
        <v>1006830</v>
      </c>
      <c r="C58" s="9"/>
    </row>
    <row r="59" spans="1:3" x14ac:dyDescent="0.25">
      <c r="A59" s="16" t="s">
        <v>41</v>
      </c>
      <c r="B59" s="17">
        <v>1006830</v>
      </c>
    </row>
    <row r="60" spans="1:3" s="1" customFormat="1" x14ac:dyDescent="0.25">
      <c r="A60" s="12" t="s">
        <v>13</v>
      </c>
      <c r="B60" s="13">
        <v>6214529.0800000001</v>
      </c>
      <c r="C60" s="9"/>
    </row>
    <row r="61" spans="1:3" x14ac:dyDescent="0.25">
      <c r="A61" s="14" t="s">
        <v>46</v>
      </c>
      <c r="B61" s="15">
        <v>5901605.0599999996</v>
      </c>
    </row>
    <row r="62" spans="1:3" x14ac:dyDescent="0.25">
      <c r="A62" s="16" t="s">
        <v>47</v>
      </c>
      <c r="B62" s="17">
        <v>312924.02</v>
      </c>
    </row>
    <row r="63" spans="1:3" s="1" customFormat="1" x14ac:dyDescent="0.25">
      <c r="A63" s="12" t="s">
        <v>14</v>
      </c>
      <c r="B63" s="13">
        <v>5130469.3</v>
      </c>
      <c r="C63" s="9"/>
    </row>
    <row r="64" spans="1:3" x14ac:dyDescent="0.25">
      <c r="A64" s="14" t="s">
        <v>30</v>
      </c>
      <c r="B64" s="15">
        <v>140025.60000000001</v>
      </c>
    </row>
    <row r="65" spans="1:3" x14ac:dyDescent="0.25">
      <c r="A65" s="14" t="s">
        <v>48</v>
      </c>
      <c r="B65" s="15">
        <v>1467930.2</v>
      </c>
    </row>
    <row r="66" spans="1:3" x14ac:dyDescent="0.25">
      <c r="A66" s="14" t="s">
        <v>49</v>
      </c>
      <c r="B66" s="15">
        <v>1258466</v>
      </c>
    </row>
    <row r="67" spans="1:3" x14ac:dyDescent="0.25">
      <c r="A67" s="14" t="s">
        <v>50</v>
      </c>
      <c r="B67" s="15">
        <v>78078</v>
      </c>
    </row>
    <row r="68" spans="1:3" x14ac:dyDescent="0.25">
      <c r="A68" s="16" t="s">
        <v>41</v>
      </c>
      <c r="B68" s="17">
        <v>2185969.5</v>
      </c>
    </row>
    <row r="69" spans="1:3" s="1" customFormat="1" x14ac:dyDescent="0.25">
      <c r="A69" s="12" t="s">
        <v>15</v>
      </c>
      <c r="B69" s="13">
        <v>11532.4</v>
      </c>
      <c r="C69" s="9"/>
    </row>
    <row r="70" spans="1:3" x14ac:dyDescent="0.25">
      <c r="A70" s="14" t="s">
        <v>36</v>
      </c>
      <c r="B70" s="15">
        <v>9849.4</v>
      </c>
    </row>
    <row r="71" spans="1:3" x14ac:dyDescent="0.25">
      <c r="A71" s="16" t="s">
        <v>51</v>
      </c>
      <c r="B71" s="17">
        <v>1683</v>
      </c>
    </row>
    <row r="72" spans="1:3" s="1" customFormat="1" x14ac:dyDescent="0.25">
      <c r="A72" s="12" t="s">
        <v>62</v>
      </c>
      <c r="B72" s="13">
        <v>1955149.66</v>
      </c>
      <c r="C72" s="9"/>
    </row>
    <row r="73" spans="1:3" x14ac:dyDescent="0.25">
      <c r="A73" s="14" t="s">
        <v>52</v>
      </c>
      <c r="B73" s="15">
        <v>622980</v>
      </c>
    </row>
    <row r="74" spans="1:3" x14ac:dyDescent="0.25">
      <c r="A74" s="14" t="s">
        <v>53</v>
      </c>
      <c r="B74" s="15">
        <v>65054</v>
      </c>
    </row>
    <row r="75" spans="1:3" x14ac:dyDescent="0.25">
      <c r="A75" s="14" t="s">
        <v>54</v>
      </c>
      <c r="B75" s="15">
        <v>94344</v>
      </c>
    </row>
    <row r="76" spans="1:3" x14ac:dyDescent="0.25">
      <c r="A76" s="14" t="s">
        <v>32</v>
      </c>
      <c r="B76" s="15">
        <v>136147</v>
      </c>
    </row>
    <row r="77" spans="1:3" x14ac:dyDescent="0.25">
      <c r="A77" s="14" t="s">
        <v>36</v>
      </c>
      <c r="B77" s="15">
        <v>556122.42000000004</v>
      </c>
    </row>
    <row r="78" spans="1:3" x14ac:dyDescent="0.25">
      <c r="A78" s="14" t="s">
        <v>51</v>
      </c>
      <c r="B78" s="15">
        <v>66600</v>
      </c>
    </row>
    <row r="79" spans="1:3" x14ac:dyDescent="0.25">
      <c r="A79" s="14" t="s">
        <v>39</v>
      </c>
      <c r="B79" s="15">
        <v>66261.240000000005</v>
      </c>
    </row>
    <row r="80" spans="1:3" x14ac:dyDescent="0.25">
      <c r="A80" s="14" t="s">
        <v>40</v>
      </c>
      <c r="B80" s="15">
        <v>309900</v>
      </c>
    </row>
    <row r="81" spans="1:3" x14ac:dyDescent="0.25">
      <c r="A81" s="16" t="s">
        <v>55</v>
      </c>
      <c r="B81" s="17">
        <v>37741</v>
      </c>
    </row>
    <row r="82" spans="1:3" s="1" customFormat="1" x14ac:dyDescent="0.25">
      <c r="A82" s="12" t="s">
        <v>63</v>
      </c>
      <c r="B82" s="13">
        <v>8688441.8000000007</v>
      </c>
      <c r="C82" s="9"/>
    </row>
    <row r="83" spans="1:3" x14ac:dyDescent="0.25">
      <c r="A83" s="14" t="s">
        <v>56</v>
      </c>
      <c r="B83" s="15">
        <v>2059857.84</v>
      </c>
    </row>
    <row r="84" spans="1:3" x14ac:dyDescent="0.25">
      <c r="A84" s="16" t="s">
        <v>57</v>
      </c>
      <c r="B84" s="17">
        <v>6628583.96</v>
      </c>
    </row>
    <row r="85" spans="1:3" x14ac:dyDescent="0.25">
      <c r="A85" s="12" t="s">
        <v>64</v>
      </c>
      <c r="B85" s="13">
        <f>B86</f>
        <v>5582.5</v>
      </c>
    </row>
    <row r="86" spans="1:3" x14ac:dyDescent="0.25">
      <c r="A86" s="16" t="s">
        <v>65</v>
      </c>
      <c r="B86" s="17">
        <v>5582.5</v>
      </c>
    </row>
    <row r="87" spans="1:3" x14ac:dyDescent="0.25">
      <c r="B87" s="8">
        <f>B26+B43+B49+B54+B56+B58+B60+B63+B69+B72+B82+B85</f>
        <v>58234744.419999987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2025-10-30T05:58:34Z</dcterms:modified>
</cp:coreProperties>
</file>